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0115" windowHeight="8010" activeTab="0"/>
  </bookViews>
  <sheets>
    <sheet name="fatture 2020" sheetId="1" r:id="rId1"/>
  </sheets>
  <definedNames/>
  <calcPr fullCalcOnLoad="1"/>
</workbook>
</file>

<file path=xl/sharedStrings.xml><?xml version="1.0" encoding="utf-8"?>
<sst xmlns="http://schemas.openxmlformats.org/spreadsheetml/2006/main" count="60" uniqueCount="36">
  <si>
    <t>Europaconcorsi S.r.l</t>
  </si>
  <si>
    <t>Aruba Pec S.P.A.</t>
  </si>
  <si>
    <t>VODAFONE ITALIA S.p.A.</t>
  </si>
  <si>
    <t>COPYTEL PROGRESS S.A.S. di VALENTINI</t>
  </si>
  <si>
    <t>VISURA S.p.A.</t>
  </si>
  <si>
    <t>EDENRED ITALIA Srl</t>
  </si>
  <si>
    <t>SEVERAL COPY SNC</t>
  </si>
  <si>
    <t>FIORELLA VILLELLA</t>
  </si>
  <si>
    <t>ARCHITETTI INSIEME - S.R.L.</t>
  </si>
  <si>
    <t>PASTICCERIA BONADEO DI BONADEO G.&amp; C.SNC</t>
  </si>
  <si>
    <t>BASTIANINO SNC DI ZOCCOLA ANGELA MARIA &amp; C.</t>
  </si>
  <si>
    <t>SERVIZI FUNEBRI ALESSANDRIA S.P.A.</t>
  </si>
  <si>
    <t>Fornitore</t>
  </si>
  <si>
    <t>Data scad. 
fattura</t>
  </si>
  <si>
    <t>Data pag.
fattura</t>
  </si>
  <si>
    <t>Differenze</t>
  </si>
  <si>
    <t>Numeri utili al calcolo indicatore tempestività pag.</t>
  </si>
  <si>
    <t>Maxerre di Compagnia Viaggi Srl</t>
  </si>
  <si>
    <t>Tipologia di spesa
(codice bilancio)</t>
  </si>
  <si>
    <t>110090010</t>
  </si>
  <si>
    <t>110090030</t>
  </si>
  <si>
    <t>310080010</t>
  </si>
  <si>
    <t>110080010</t>
  </si>
  <si>
    <t>110020010</t>
  </si>
  <si>
    <t>110020060</t>
  </si>
  <si>
    <t>120010010</t>
  </si>
  <si>
    <t>110030010</t>
  </si>
  <si>
    <t>130010030</t>
  </si>
  <si>
    <t>310010040</t>
  </si>
  <si>
    <t>110010010</t>
  </si>
  <si>
    <t>310050050</t>
  </si>
  <si>
    <t>110010060</t>
  </si>
  <si>
    <t>110050050</t>
  </si>
  <si>
    <t>INDICATORE TRIMESTRALE DI TEMPESTIVITA' DEI PAGAMENTI</t>
  </si>
  <si>
    <t>TOTALE IMPORTO PAGATO 
NEL 1° TRIMESTRE 2020</t>
  </si>
  <si>
    <t>Importo 
(imponibile / *netto)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</si>
</sst>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€-2]\ #,##0.00;[Red]\-[$€-2]\ #,##0.00"/>
    <numFmt numFmtId="165" formatCode="[$-410]dddd\ d\ mmmm\ yyyy"/>
    <numFmt numFmtId="166" formatCode="#,##0.00\ &quot;€&quot;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1" applyNumberFormat="0" applyAlignment="0" applyProtection="0"/>
    <xf numFmtId="0" fontId="20" fillId="0" borderId="2" applyNumberFormat="0" applyFill="0" applyAlignment="0" applyProtection="0"/>
    <xf numFmtId="0" fontId="21" fillId="21" borderId="3" applyNumberFormat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2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9" borderId="0" applyNumberFormat="0" applyBorder="0" applyAlignment="0" applyProtection="0"/>
    <xf numFmtId="0" fontId="0" fillId="30" borderId="4" applyNumberFormat="0" applyFont="0" applyAlignment="0" applyProtection="0"/>
    <xf numFmtId="0" fontId="24" fillId="20" borderId="5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14" fontId="0" fillId="0" borderId="10" xfId="0" applyNumberFormat="1" applyBorder="1" applyAlignment="1">
      <alignment horizontal="left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166" fontId="0" fillId="0" borderId="10" xfId="0" applyNumberFormat="1" applyBorder="1" applyAlignment="1">
      <alignment horizontal="left" vertical="center" wrapText="1"/>
    </xf>
    <xf numFmtId="166" fontId="0" fillId="0" borderId="0" xfId="0" applyNumberFormat="1" applyAlignment="1">
      <alignment/>
    </xf>
    <xf numFmtId="0" fontId="31" fillId="0" borderId="10" xfId="0" applyFont="1" applyBorder="1" applyAlignment="1">
      <alignment wrapText="1"/>
    </xf>
    <xf numFmtId="0" fontId="31" fillId="0" borderId="10" xfId="0" applyFont="1" applyBorder="1" applyAlignment="1">
      <alignment horizontal="left" wrapText="1"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/>
    </xf>
    <xf numFmtId="14" fontId="0" fillId="0" borderId="10" xfId="0" applyNumberFormat="1" applyBorder="1" applyAlignment="1">
      <alignment/>
    </xf>
    <xf numFmtId="49" fontId="0" fillId="0" borderId="10" xfId="0" applyNumberFormat="1" applyBorder="1" applyAlignment="1">
      <alignment horizontal="center"/>
    </xf>
    <xf numFmtId="166" fontId="0" fillId="0" borderId="10" xfId="0" applyNumberFormat="1" applyBorder="1" applyAlignment="1">
      <alignment/>
    </xf>
    <xf numFmtId="164" fontId="31" fillId="0" borderId="10" xfId="0" applyNumberFormat="1" applyFont="1" applyBorder="1" applyAlignment="1">
      <alignment/>
    </xf>
    <xf numFmtId="0" fontId="31" fillId="0" borderId="10" xfId="0" applyFont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PageLayoutView="0" workbookViewId="0" topLeftCell="A1">
      <selection activeCell="B1" sqref="B1"/>
    </sheetView>
  </sheetViews>
  <sheetFormatPr defaultColWidth="9.140625" defaultRowHeight="15"/>
  <cols>
    <col min="1" max="1" width="51.8515625" style="0" bestFit="1" customWidth="1"/>
    <col min="2" max="2" width="12.140625" style="0" bestFit="1" customWidth="1"/>
    <col min="3" max="4" width="10.7109375" style="0" bestFit="1" customWidth="1"/>
    <col min="5" max="5" width="16.8515625" style="5" bestFit="1" customWidth="1"/>
    <col min="6" max="6" width="10.421875" style="0" bestFit="1" customWidth="1"/>
    <col min="7" max="7" width="16.8515625" style="7" bestFit="1" customWidth="1"/>
  </cols>
  <sheetData>
    <row r="1" spans="1:7" ht="45">
      <c r="A1" s="1" t="s">
        <v>12</v>
      </c>
      <c r="B1" s="2" t="s">
        <v>35</v>
      </c>
      <c r="C1" s="3" t="s">
        <v>13</v>
      </c>
      <c r="D1" s="3" t="s">
        <v>14</v>
      </c>
      <c r="E1" s="4" t="s">
        <v>18</v>
      </c>
      <c r="F1" s="1" t="s">
        <v>15</v>
      </c>
      <c r="G1" s="6" t="s">
        <v>16</v>
      </c>
    </row>
    <row r="2" spans="1:7" ht="15">
      <c r="A2" s="10" t="s">
        <v>0</v>
      </c>
      <c r="B2" s="11">
        <v>450</v>
      </c>
      <c r="C2" s="12">
        <v>43851</v>
      </c>
      <c r="D2" s="12">
        <v>43857</v>
      </c>
      <c r="E2" s="13">
        <v>110020050</v>
      </c>
      <c r="F2" s="10">
        <f>D2-C2</f>
        <v>6</v>
      </c>
      <c r="G2" s="14">
        <f>F2*B2</f>
        <v>2700</v>
      </c>
    </row>
    <row r="3" spans="1:7" ht="15">
      <c r="A3" s="10" t="s">
        <v>17</v>
      </c>
      <c r="B3" s="11">
        <v>124.47</v>
      </c>
      <c r="C3" s="12">
        <v>43871</v>
      </c>
      <c r="D3" s="12">
        <v>43886</v>
      </c>
      <c r="E3" s="13" t="s">
        <v>19</v>
      </c>
      <c r="F3" s="10">
        <f>D3-C3</f>
        <v>15</v>
      </c>
      <c r="G3" s="14">
        <f>F3*B3</f>
        <v>1867.05</v>
      </c>
    </row>
    <row r="4" spans="1:7" ht="15">
      <c r="A4" s="10" t="s">
        <v>17</v>
      </c>
      <c r="B4" s="11">
        <v>12.29</v>
      </c>
      <c r="C4" s="12">
        <v>43871</v>
      </c>
      <c r="D4" s="12">
        <v>43886</v>
      </c>
      <c r="E4" s="13" t="s">
        <v>20</v>
      </c>
      <c r="F4" s="10">
        <f>D4-C4</f>
        <v>15</v>
      </c>
      <c r="G4" s="14">
        <f aca="true" t="shared" si="0" ref="G4:G27">F4*B4</f>
        <v>184.35</v>
      </c>
    </row>
    <row r="5" spans="1:7" ht="15">
      <c r="A5" s="10" t="s">
        <v>1</v>
      </c>
      <c r="B5" s="11">
        <v>18</v>
      </c>
      <c r="C5" s="12">
        <v>43831</v>
      </c>
      <c r="D5" s="12">
        <v>43857</v>
      </c>
      <c r="E5" s="13" t="s">
        <v>21</v>
      </c>
      <c r="F5" s="10">
        <f aca="true" t="shared" si="1" ref="F5:F27">D5-C5</f>
        <v>26</v>
      </c>
      <c r="G5" s="14">
        <f t="shared" si="0"/>
        <v>468</v>
      </c>
    </row>
    <row r="6" spans="1:7" ht="15">
      <c r="A6" s="10" t="s">
        <v>17</v>
      </c>
      <c r="B6" s="11">
        <v>4.92</v>
      </c>
      <c r="C6" s="12">
        <v>43861</v>
      </c>
      <c r="D6" s="12">
        <v>43886</v>
      </c>
      <c r="E6" s="13" t="s">
        <v>20</v>
      </c>
      <c r="F6" s="10">
        <f t="shared" si="1"/>
        <v>25</v>
      </c>
      <c r="G6" s="14">
        <f t="shared" si="0"/>
        <v>123</v>
      </c>
    </row>
    <row r="7" spans="1:7" ht="15">
      <c r="A7" s="10" t="s">
        <v>17</v>
      </c>
      <c r="B7" s="11">
        <v>193.9</v>
      </c>
      <c r="C7" s="12">
        <v>43861</v>
      </c>
      <c r="D7" s="12">
        <v>43886</v>
      </c>
      <c r="E7" s="13" t="s">
        <v>19</v>
      </c>
      <c r="F7" s="10">
        <f t="shared" si="1"/>
        <v>25</v>
      </c>
      <c r="G7" s="14">
        <f t="shared" si="0"/>
        <v>4847.5</v>
      </c>
    </row>
    <row r="8" spans="1:7" ht="15">
      <c r="A8" s="10" t="s">
        <v>1</v>
      </c>
      <c r="B8" s="11">
        <v>3</v>
      </c>
      <c r="C8" s="12">
        <v>43831</v>
      </c>
      <c r="D8" s="12">
        <v>43857</v>
      </c>
      <c r="E8" s="13" t="s">
        <v>21</v>
      </c>
      <c r="F8" s="10">
        <f t="shared" si="1"/>
        <v>26</v>
      </c>
      <c r="G8" s="14">
        <f t="shared" si="0"/>
        <v>78</v>
      </c>
    </row>
    <row r="9" spans="1:7" ht="15">
      <c r="A9" s="10" t="s">
        <v>1</v>
      </c>
      <c r="B9" s="11">
        <v>6</v>
      </c>
      <c r="C9" s="12">
        <v>43862</v>
      </c>
      <c r="D9" s="12">
        <v>43886</v>
      </c>
      <c r="E9" s="13" t="s">
        <v>22</v>
      </c>
      <c r="F9" s="10">
        <f t="shared" si="1"/>
        <v>24</v>
      </c>
      <c r="G9" s="14">
        <f t="shared" si="0"/>
        <v>144</v>
      </c>
    </row>
    <row r="10" spans="1:7" ht="15">
      <c r="A10" s="10" t="s">
        <v>1</v>
      </c>
      <c r="B10" s="11">
        <v>6</v>
      </c>
      <c r="C10" s="12">
        <v>43862</v>
      </c>
      <c r="D10" s="12">
        <v>43886</v>
      </c>
      <c r="E10" s="13" t="s">
        <v>22</v>
      </c>
      <c r="F10" s="10">
        <f t="shared" si="1"/>
        <v>24</v>
      </c>
      <c r="G10" s="14">
        <f t="shared" si="0"/>
        <v>144</v>
      </c>
    </row>
    <row r="11" spans="1:7" ht="15">
      <c r="A11" s="10" t="s">
        <v>1</v>
      </c>
      <c r="B11" s="11">
        <v>4.5</v>
      </c>
      <c r="C11" s="12">
        <v>43862</v>
      </c>
      <c r="D11" s="12">
        <v>43886</v>
      </c>
      <c r="E11" s="13" t="s">
        <v>22</v>
      </c>
      <c r="F11" s="10">
        <f t="shared" si="1"/>
        <v>24</v>
      </c>
      <c r="G11" s="14">
        <f t="shared" si="0"/>
        <v>108</v>
      </c>
    </row>
    <row r="12" spans="1:7" ht="15">
      <c r="A12" s="10" t="s">
        <v>2</v>
      </c>
      <c r="B12" s="11">
        <v>247.92</v>
      </c>
      <c r="C12" s="12">
        <v>43859</v>
      </c>
      <c r="D12" s="12">
        <v>43857</v>
      </c>
      <c r="E12" s="13" t="s">
        <v>23</v>
      </c>
      <c r="F12" s="10">
        <f t="shared" si="1"/>
        <v>-2</v>
      </c>
      <c r="G12" s="14">
        <f t="shared" si="0"/>
        <v>-495.84</v>
      </c>
    </row>
    <row r="13" spans="1:7" ht="15">
      <c r="A13" s="10" t="s">
        <v>3</v>
      </c>
      <c r="B13" s="11">
        <v>198</v>
      </c>
      <c r="C13" s="12">
        <v>43890</v>
      </c>
      <c r="D13" s="12">
        <v>43886</v>
      </c>
      <c r="E13" s="13" t="s">
        <v>24</v>
      </c>
      <c r="F13" s="10">
        <f t="shared" si="1"/>
        <v>-4</v>
      </c>
      <c r="G13" s="14">
        <f t="shared" si="0"/>
        <v>-792</v>
      </c>
    </row>
    <row r="14" spans="1:7" ht="15">
      <c r="A14" s="10" t="s">
        <v>4</v>
      </c>
      <c r="B14" s="11">
        <v>2590</v>
      </c>
      <c r="C14" s="12">
        <v>43889</v>
      </c>
      <c r="D14" s="12">
        <v>43886</v>
      </c>
      <c r="E14" s="13" t="s">
        <v>24</v>
      </c>
      <c r="F14" s="10">
        <f t="shared" si="1"/>
        <v>-3</v>
      </c>
      <c r="G14" s="14">
        <f t="shared" si="0"/>
        <v>-7770</v>
      </c>
    </row>
    <row r="15" spans="1:7" ht="15">
      <c r="A15" s="10" t="s">
        <v>4</v>
      </c>
      <c r="B15" s="11">
        <v>2315</v>
      </c>
      <c r="C15" s="12">
        <v>43889</v>
      </c>
      <c r="D15" s="12">
        <v>43886</v>
      </c>
      <c r="E15" s="13" t="s">
        <v>25</v>
      </c>
      <c r="F15" s="10">
        <f t="shared" si="1"/>
        <v>-3</v>
      </c>
      <c r="G15" s="14">
        <f t="shared" si="0"/>
        <v>-6945</v>
      </c>
    </row>
    <row r="16" spans="1:7" ht="15">
      <c r="A16" s="10" t="s">
        <v>5</v>
      </c>
      <c r="B16" s="11">
        <v>260</v>
      </c>
      <c r="C16" s="12">
        <v>43840</v>
      </c>
      <c r="D16" s="12">
        <v>43857</v>
      </c>
      <c r="E16" s="13" t="s">
        <v>26</v>
      </c>
      <c r="F16" s="10">
        <f t="shared" si="1"/>
        <v>17</v>
      </c>
      <c r="G16" s="14">
        <f t="shared" si="0"/>
        <v>4420</v>
      </c>
    </row>
    <row r="17" spans="1:7" ht="15">
      <c r="A17" s="10" t="s">
        <v>5</v>
      </c>
      <c r="B17" s="11">
        <v>200</v>
      </c>
      <c r="C17" s="12">
        <v>43874</v>
      </c>
      <c r="D17" s="12">
        <v>43886</v>
      </c>
      <c r="E17" s="13" t="s">
        <v>26</v>
      </c>
      <c r="F17" s="10">
        <f t="shared" si="1"/>
        <v>12</v>
      </c>
      <c r="G17" s="14">
        <f t="shared" si="0"/>
        <v>2400</v>
      </c>
    </row>
    <row r="18" spans="1:7" ht="15">
      <c r="A18" s="10" t="s">
        <v>6</v>
      </c>
      <c r="B18" s="11">
        <v>358.32</v>
      </c>
      <c r="C18" s="12">
        <v>43921</v>
      </c>
      <c r="D18" s="12">
        <v>43886</v>
      </c>
      <c r="E18" s="13" t="s">
        <v>27</v>
      </c>
      <c r="F18" s="10">
        <f t="shared" si="1"/>
        <v>-35</v>
      </c>
      <c r="G18" s="14">
        <f t="shared" si="0"/>
        <v>-12541.199999999999</v>
      </c>
    </row>
    <row r="19" spans="1:7" ht="15">
      <c r="A19" s="10" t="s">
        <v>7</v>
      </c>
      <c r="B19" s="11">
        <v>389.5</v>
      </c>
      <c r="C19" s="12">
        <v>43837</v>
      </c>
      <c r="D19" s="12">
        <v>43857</v>
      </c>
      <c r="E19" s="13" t="s">
        <v>28</v>
      </c>
      <c r="F19" s="10">
        <f t="shared" si="1"/>
        <v>20</v>
      </c>
      <c r="G19" s="14">
        <f t="shared" si="0"/>
        <v>7790</v>
      </c>
    </row>
    <row r="20" spans="1:7" ht="15">
      <c r="A20" s="10" t="s">
        <v>8</v>
      </c>
      <c r="B20" s="11">
        <v>6002</v>
      </c>
      <c r="C20" s="12">
        <v>43918</v>
      </c>
      <c r="D20" s="12">
        <v>43857</v>
      </c>
      <c r="E20" s="13" t="s">
        <v>29</v>
      </c>
      <c r="F20" s="10">
        <f t="shared" si="1"/>
        <v>-61</v>
      </c>
      <c r="G20" s="14">
        <f t="shared" si="0"/>
        <v>-366122</v>
      </c>
    </row>
    <row r="21" spans="1:7" ht="15">
      <c r="A21" s="10" t="s">
        <v>9</v>
      </c>
      <c r="B21" s="11">
        <v>150</v>
      </c>
      <c r="C21" s="12">
        <v>43918</v>
      </c>
      <c r="D21" s="12">
        <v>43886</v>
      </c>
      <c r="E21" s="13" t="s">
        <v>30</v>
      </c>
      <c r="F21" s="10">
        <f t="shared" si="1"/>
        <v>-32</v>
      </c>
      <c r="G21" s="14">
        <f t="shared" si="0"/>
        <v>-4800</v>
      </c>
    </row>
    <row r="22" spans="1:7" ht="15">
      <c r="A22" s="10" t="s">
        <v>10</v>
      </c>
      <c r="B22" s="11">
        <v>49.77</v>
      </c>
      <c r="C22" s="12">
        <v>43925</v>
      </c>
      <c r="D22" s="12">
        <v>43903</v>
      </c>
      <c r="E22" s="13" t="s">
        <v>31</v>
      </c>
      <c r="F22" s="10">
        <f t="shared" si="1"/>
        <v>-22</v>
      </c>
      <c r="G22" s="14">
        <f t="shared" si="0"/>
        <v>-1094.94</v>
      </c>
    </row>
    <row r="23" spans="1:7" ht="15">
      <c r="A23" s="10" t="s">
        <v>2</v>
      </c>
      <c r="B23" s="11">
        <v>225.96</v>
      </c>
      <c r="C23" s="12">
        <v>43916</v>
      </c>
      <c r="D23" s="12">
        <v>43903</v>
      </c>
      <c r="E23" s="13" t="s">
        <v>23</v>
      </c>
      <c r="F23" s="10">
        <f t="shared" si="1"/>
        <v>-13</v>
      </c>
      <c r="G23" s="14">
        <f t="shared" si="0"/>
        <v>-2937.48</v>
      </c>
    </row>
    <row r="24" spans="1:7" ht="15">
      <c r="A24" s="10" t="s">
        <v>1</v>
      </c>
      <c r="B24" s="11">
        <v>10.5</v>
      </c>
      <c r="C24" s="12">
        <v>43891</v>
      </c>
      <c r="D24" s="12">
        <v>43903</v>
      </c>
      <c r="E24" s="13" t="s">
        <v>22</v>
      </c>
      <c r="F24" s="10">
        <f t="shared" si="1"/>
        <v>12</v>
      </c>
      <c r="G24" s="14">
        <f t="shared" si="0"/>
        <v>126</v>
      </c>
    </row>
    <row r="25" spans="1:7" ht="15">
      <c r="A25" s="10" t="s">
        <v>1</v>
      </c>
      <c r="B25" s="11">
        <v>37.5</v>
      </c>
      <c r="C25" s="12">
        <v>43891</v>
      </c>
      <c r="D25" s="12">
        <v>43903</v>
      </c>
      <c r="E25" s="13" t="s">
        <v>22</v>
      </c>
      <c r="F25" s="10">
        <f t="shared" si="1"/>
        <v>12</v>
      </c>
      <c r="G25" s="14">
        <f t="shared" si="0"/>
        <v>450</v>
      </c>
    </row>
    <row r="26" spans="1:7" ht="15">
      <c r="A26" s="10" t="s">
        <v>1</v>
      </c>
      <c r="B26" s="11">
        <v>12</v>
      </c>
      <c r="C26" s="12">
        <v>43891</v>
      </c>
      <c r="D26" s="12">
        <v>43903</v>
      </c>
      <c r="E26" s="13" t="s">
        <v>22</v>
      </c>
      <c r="F26" s="10">
        <f t="shared" si="1"/>
        <v>12</v>
      </c>
      <c r="G26" s="14">
        <f t="shared" si="0"/>
        <v>144</v>
      </c>
    </row>
    <row r="27" spans="1:7" ht="15">
      <c r="A27" s="10" t="s">
        <v>11</v>
      </c>
      <c r="B27" s="11">
        <v>70</v>
      </c>
      <c r="C27" s="12">
        <v>43931</v>
      </c>
      <c r="D27" s="12">
        <v>43908</v>
      </c>
      <c r="E27" s="13" t="s">
        <v>32</v>
      </c>
      <c r="F27" s="10">
        <f t="shared" si="1"/>
        <v>-23</v>
      </c>
      <c r="G27" s="14">
        <f t="shared" si="0"/>
        <v>-1610</v>
      </c>
    </row>
    <row r="28" spans="1:7" ht="30">
      <c r="A28" s="8" t="s">
        <v>34</v>
      </c>
      <c r="B28" s="15">
        <f>SUM(B2:B27)</f>
        <v>13939.55</v>
      </c>
      <c r="C28" s="10"/>
      <c r="D28" s="10"/>
      <c r="E28" s="13"/>
      <c r="F28" s="10"/>
      <c r="G28" s="14">
        <f>SUM(G2:G27)</f>
        <v>-379114.56</v>
      </c>
    </row>
    <row r="29" spans="1:7" ht="30">
      <c r="A29" s="9" t="s">
        <v>33</v>
      </c>
      <c r="B29" s="16">
        <f>G28/B28</f>
        <v>-27.19704438091617</v>
      </c>
      <c r="C29" s="10"/>
      <c r="D29" s="10"/>
      <c r="E29" s="13"/>
      <c r="F29" s="10"/>
      <c r="G29" s="14"/>
    </row>
  </sheetData>
  <sheetProtection/>
  <printOptions/>
  <pageMargins left="0.7" right="0.7" top="0.75" bottom="0.75" header="0.3" footer="0.3"/>
  <pageSetup horizontalDpi="600" verticalDpi="600" orientation="portrait" paperSize="9" r:id="rId1"/>
  <ignoredErrors>
    <ignoredError sqref="E3:E2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Massimiliano</dc:creator>
  <cp:keywords/>
  <dc:description/>
  <cp:lastModifiedBy>Massimiliano</cp:lastModifiedBy>
  <dcterms:created xsi:type="dcterms:W3CDTF">2022-10-25T16:36:07Z</dcterms:created>
  <dcterms:modified xsi:type="dcterms:W3CDTF">2022-10-27T14:21:53Z</dcterms:modified>
  <cp:category/>
  <cp:version/>
  <cp:contentType/>
  <cp:contentStatus/>
</cp:coreProperties>
</file>